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Google Drive\Nam Hoc 17-18\Lich Giang Day\"/>
    </mc:Choice>
  </mc:AlternateContent>
  <bookViews>
    <workbookView xWindow="120" yWindow="45" windowWidth="11355" windowHeight="6765" activeTab="1"/>
  </bookViews>
  <sheets>
    <sheet name="CN CTM CĐ" sheetId="2" r:id="rId1"/>
    <sheet name="Do An CN CTM" sheetId="8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2" i="2" l="1"/>
  <c r="B15" i="8" l="1"/>
  <c r="C15" i="8"/>
  <c r="C14" i="8"/>
  <c r="B14" i="8"/>
  <c r="O13" i="8"/>
  <c r="O14" i="8" s="1"/>
  <c r="B16" i="8" s="1"/>
  <c r="C16" i="8" s="1"/>
  <c r="P12" i="8"/>
  <c r="B13" i="2"/>
  <c r="C13" i="2" s="1"/>
  <c r="O12" i="2"/>
  <c r="P12" i="2" s="1"/>
  <c r="P11" i="2"/>
  <c r="P14" i="8" l="1"/>
  <c r="O15" i="8"/>
  <c r="B17" i="8" s="1"/>
  <c r="C17" i="8" s="1"/>
  <c r="P13" i="8"/>
  <c r="B14" i="2"/>
  <c r="C14" i="2" s="1"/>
  <c r="O13" i="2"/>
  <c r="C12" i="8"/>
  <c r="C11" i="2"/>
  <c r="O16" i="8" l="1"/>
  <c r="B18" i="8" s="1"/>
  <c r="C18" i="8" s="1"/>
  <c r="P15" i="8"/>
  <c r="P13" i="2"/>
  <c r="B15" i="2"/>
  <c r="C15" i="2" s="1"/>
  <c r="O14" i="2"/>
  <c r="B17" i="2" s="1"/>
  <c r="C17" i="2" s="1"/>
  <c r="P16" i="8" l="1"/>
  <c r="O17" i="8"/>
  <c r="B19" i="8" s="1"/>
  <c r="C19" i="8" s="1"/>
  <c r="O15" i="2"/>
  <c r="P14" i="2"/>
  <c r="O18" i="8" l="1"/>
  <c r="B20" i="8" s="1"/>
  <c r="C20" i="8" s="1"/>
  <c r="P17" i="8"/>
  <c r="P15" i="2"/>
  <c r="B19" i="2"/>
  <c r="C19" i="2" s="1"/>
  <c r="O16" i="2"/>
  <c r="P18" i="8" l="1"/>
  <c r="O19" i="8"/>
  <c r="B21" i="8" s="1"/>
  <c r="C21" i="8" s="1"/>
  <c r="P16" i="2"/>
  <c r="B22" i="2"/>
  <c r="C22" i="2" s="1"/>
  <c r="O17" i="2"/>
  <c r="O20" i="8" l="1"/>
  <c r="B22" i="8" s="1"/>
  <c r="C22" i="8" s="1"/>
  <c r="P19" i="8"/>
  <c r="P17" i="2"/>
  <c r="B23" i="2"/>
  <c r="C23" i="2" s="1"/>
  <c r="O18" i="2"/>
  <c r="P18" i="2" s="1"/>
  <c r="B24" i="2" l="1"/>
  <c r="C24" i="2" s="1"/>
  <c r="O19" i="2"/>
  <c r="P20" i="8"/>
  <c r="O21" i="8"/>
  <c r="B23" i="8" s="1"/>
  <c r="C23" i="8" s="1"/>
  <c r="O20" i="2" l="1"/>
  <c r="P19" i="2"/>
  <c r="O22" i="8"/>
  <c r="B24" i="8" s="1"/>
  <c r="C24" i="8" s="1"/>
  <c r="P21" i="8"/>
  <c r="O22" i="2" l="1"/>
  <c r="P20" i="2"/>
  <c r="P22" i="8"/>
  <c r="O23" i="8"/>
  <c r="B25" i="8" s="1"/>
  <c r="C25" i="8" s="1"/>
  <c r="P22" i="2" l="1"/>
  <c r="O23" i="2"/>
  <c r="O24" i="8"/>
  <c r="B26" i="8" s="1"/>
  <c r="C26" i="8" s="1"/>
  <c r="P23" i="8"/>
  <c r="O24" i="2" l="1"/>
  <c r="P23" i="2"/>
  <c r="P24" i="8"/>
  <c r="O25" i="8"/>
  <c r="B27" i="8" s="1"/>
  <c r="C27" i="8" s="1"/>
  <c r="P24" i="2" l="1"/>
  <c r="O26" i="8"/>
  <c r="P25" i="8"/>
  <c r="O27" i="8" l="1"/>
  <c r="O28" i="8" s="1"/>
  <c r="B28" i="8"/>
  <c r="C28" i="8" s="1"/>
  <c r="C13" i="8" s="1"/>
  <c r="P27" i="8"/>
  <c r="P26" i="8"/>
  <c r="O25" i="2" l="1"/>
  <c r="P28" i="8"/>
  <c r="O29" i="8"/>
  <c r="O26" i="2" l="1"/>
  <c r="P25" i="2"/>
  <c r="P29" i="8"/>
  <c r="O31" i="8"/>
  <c r="O27" i="2" l="1"/>
  <c r="P26" i="2"/>
  <c r="P31" i="8"/>
  <c r="O32" i="8"/>
  <c r="O28" i="2" l="1"/>
  <c r="P28" i="2" s="1"/>
  <c r="P27" i="2"/>
  <c r="P32" i="8"/>
  <c r="O33" i="8"/>
  <c r="P33" i="8" s="1"/>
</calcChain>
</file>

<file path=xl/sharedStrings.xml><?xml version="1.0" encoding="utf-8"?>
<sst xmlns="http://schemas.openxmlformats.org/spreadsheetml/2006/main" count="128" uniqueCount="73">
  <si>
    <t xml:space="preserve">T.Töï tuaàn </t>
  </si>
  <si>
    <t xml:space="preserve">     Soá ca
thöïc haønh</t>
  </si>
  <si>
    <t>Soá tieát
 lyù thuyeát</t>
  </si>
  <si>
    <t>trong HK</t>
  </si>
  <si>
    <t>Trần Đình Khải</t>
  </si>
  <si>
    <t>Họ và tên giáo viên:</t>
  </si>
  <si>
    <t>Lớp dạy :</t>
  </si>
  <si>
    <t>Học kỳ :</t>
  </si>
  <si>
    <t>Từ ngày</t>
  </si>
  <si>
    <t>Đến ngày</t>
  </si>
  <si>
    <t>Học phần:</t>
  </si>
  <si>
    <t>Năm học:</t>
  </si>
  <si>
    <t>Ghi chú: Nếu dạy nhiều lớp giống nhau về nội dung và tiến độ giảng dạy thì ghi chung lịch.</t>
  </si>
  <si>
    <t>TÊN CHƯƠNG , ĐỀ MỤC, NỘI DUNG GIẢNG DẠY</t>
  </si>
  <si>
    <t>(Phải ghi đầy đủ, cụ thể theo đúng chương trình qui định hiện hành)</t>
  </si>
  <si>
    <t>Thi giữa học phần.</t>
  </si>
  <si>
    <t>I</t>
  </si>
  <si>
    <t>CỘNG HÒA XÃ HỘI CHỦ NGHĨA VIỆT NAM</t>
  </si>
  <si>
    <r>
      <t>Ghi chú</t>
    </r>
    <r>
      <rPr>
        <sz val="12"/>
        <rFont val="Times New Roman"/>
        <family val="1"/>
      </rPr>
      <t xml:space="preserve"> : Giáo viên làm 3 bản: 1P.Đào tạo, 1 tổ trưởng chuyên môn, 1 giáo viên lưu.</t>
    </r>
  </si>
  <si>
    <t>TRƯỞNG BỘ MÔN</t>
  </si>
  <si>
    <t>GIÁO VIÊN</t>
  </si>
  <si>
    <t>(Ký và ghi rõ họ tên)</t>
  </si>
  <si>
    <t>LỊCH GIẢNG DẠY TRONG KỲ</t>
  </si>
  <si>
    <t>TRẦN ĐÌNH KHẢI</t>
  </si>
  <si>
    <t xml:space="preserve">Số tiết thực hành: </t>
  </si>
  <si>
    <t xml:space="preserve">Số tiết lý thuyết : </t>
  </si>
  <si>
    <t xml:space="preserve">  UBND THÀNH PHỐ HỒ CHÍ MINH</t>
  </si>
  <si>
    <t xml:space="preserve">  TRƯỜNG CAO ĐẲNG KỸ THUẬT LÝ TỰ TRỌNG TP. HCM</t>
  </si>
  <si>
    <t>Độc lập - Tự do - Hạnh phúc</t>
  </si>
  <si>
    <t>------o0o------</t>
  </si>
  <si>
    <t>Khối lượng giảng dạy trong học kỳ :</t>
  </si>
  <si>
    <t>Khối lượng còn lại của chương trình :</t>
  </si>
  <si>
    <t>Vũ Đức Pháp</t>
  </si>
  <si>
    <t>P.TRƯỞNG KHOA</t>
  </si>
  <si>
    <t>Chương 1:</t>
  </si>
  <si>
    <t>Chương 2:</t>
  </si>
  <si>
    <t>Chương 3:</t>
  </si>
  <si>
    <t>Chương 4:</t>
  </si>
  <si>
    <t>Chương 5:</t>
  </si>
  <si>
    <t>Chương 6:</t>
  </si>
  <si>
    <t>Chương 1. Những khái niệm cơ bản. Chương 2. Cơ sở lý thuyết cắt gọt kim loại.</t>
  </si>
  <si>
    <t>Chương 2. Cơ sở lý thuyết cắt gọt kim loại (tt).</t>
  </si>
  <si>
    <t>Chương 3. Chất lượng bề mặt chi tiết gia công. Chương 4. Độ chính xác gia công.</t>
  </si>
  <si>
    <t>Chương 4. Độ chính xác gia công (tt).</t>
  </si>
  <si>
    <t>Chương 5. Chuẩn</t>
  </si>
  <si>
    <t>Thi giữa học phần. Chương 6. Các phương pháp gia công.</t>
  </si>
  <si>
    <t xml:space="preserve">Những khái niệm cơ bản. </t>
  </si>
  <si>
    <t>Cơ sở lý thuyết cắt gọt kim loại</t>
  </si>
  <si>
    <t>Chất lượng bề mặt chi tiết gia công.</t>
  </si>
  <si>
    <t>Độ chính xác gia công.</t>
  </si>
  <si>
    <t>Chuẩn</t>
  </si>
  <si>
    <t>Các phương pháp gia công.</t>
  </si>
  <si>
    <t>Độ chính xác gia công (tt).</t>
  </si>
  <si>
    <t>Chuẩn (tt)</t>
  </si>
  <si>
    <t>Các phương pháp gia công (tt).</t>
  </si>
  <si>
    <t>Ngày …... tháng …. năm 2017</t>
  </si>
  <si>
    <t>15CĐ - CTM2</t>
  </si>
  <si>
    <t>2017 - 2018</t>
  </si>
  <si>
    <t>ĐỒ ÁN CÔNG NGHỆ CHẾ TẠO MÁY</t>
  </si>
  <si>
    <t>Nhận nhiệm vụ thiết kế; Xác định dạng sản xuất; Phân tích chi tiết gia công.</t>
  </si>
  <si>
    <t>Chọn phôi và phương pháp chế tạo phôi; Tra lượng dư các bề mặt gia công; Vẽ bản vẽ phôi.</t>
  </si>
  <si>
    <t>Chọn phôi và phương pháp chế tạo phôi; Tra lượng dư các bề mặt gia công; Vẽ bản vẽ phôi. (tt)</t>
  </si>
  <si>
    <t>Chọn phương án gia công; Chọn CHUẨN; Lập trình tự gia công các bề mặt.</t>
  </si>
  <si>
    <t>Chọn phương án gia công; Chọn CHUẨN; Lập trình tự gia công các bề mặt. (tt)</t>
  </si>
  <si>
    <t xml:space="preserve">Thiết kế các nguyên công (chọn máy, dao, đồ gá, dụng cụ đo...) </t>
  </si>
  <si>
    <t>Thiết kế các nguyên công (chọn máy, dao, đồ gá, dụng cụ đo...) (tt)</t>
  </si>
  <si>
    <t>Tính chế độ cắt và thời gian gia công.</t>
  </si>
  <si>
    <t>Tính chế độ cắt và thời gian gia công. (tt)</t>
  </si>
  <si>
    <t>Tính toán và thiết kế đồ gá.</t>
  </si>
  <si>
    <t>Tính toán và thiết kế đồ gá.(tt)</t>
  </si>
  <si>
    <t>Hoàn chỉnh thuyết minh và các bản vẽ.</t>
  </si>
  <si>
    <t>Tính, tra lượng dư trung gian các bề mặt; Tính kích thước trung gian từng bước công nghệ.</t>
  </si>
  <si>
    <t>CÔNG NGHỆ CHẾ TẠO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</si>
</sst>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\-mm\-yyyy"/>
    <numFmt numFmtId="166" formatCode="General\ &quot;tiết&quot;"/>
    <numFmt numFmtId="167" formatCode="General\ &quot; tiết&quot;"/>
  </numFmts>
  <fonts count="16" x14ac:knownFonts="1">
    <font>
      <sz val="10"/>
      <name val="Arial"/>
    </font>
    <font>
      <sz val="10"/>
      <name val="VNI-Times"/>
    </font>
    <font>
      <sz val="8"/>
      <name val="Arial"/>
      <family val="2"/>
    </font>
    <font>
      <b/>
      <sz val="18"/>
      <name val="VNI-Times"/>
    </font>
    <font>
      <u/>
      <sz val="12"/>
      <name val="VNI-Times"/>
    </font>
    <font>
      <sz val="12"/>
      <name val="VNI-Times"/>
    </font>
    <font>
      <b/>
      <sz val="12"/>
      <name val="VNI-Times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165" fontId="5" fillId="0" borderId="3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7" fillId="0" borderId="13" xfId="0" applyNumberFormat="1" applyFont="1" applyBorder="1" applyAlignment="1">
      <alignment horizontal="center"/>
    </xf>
    <xf numFmtId="164" fontId="7" fillId="0" borderId="14" xfId="0" applyNumberFormat="1" applyFont="1" applyBorder="1" applyAlignment="1">
      <alignment horizontal="center"/>
    </xf>
    <xf numFmtId="0" fontId="5" fillId="0" borderId="9" xfId="0" applyFont="1" applyBorder="1" applyAlignment="1">
      <alignment vertical="center" wrapText="1"/>
    </xf>
    <xf numFmtId="0" fontId="8" fillId="0" borderId="0" xfId="0" applyFont="1" applyAlignment="1"/>
    <xf numFmtId="0" fontId="7" fillId="0" borderId="0" xfId="0" applyFont="1" applyAlignment="1"/>
    <xf numFmtId="0" fontId="12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 indent="5"/>
    </xf>
    <xf numFmtId="166" fontId="13" fillId="0" borderId="0" xfId="0" applyNumberFormat="1" applyFont="1" applyBorder="1" applyAlignment="1">
      <alignment horizontal="center" vertical="center"/>
    </xf>
    <xf numFmtId="167" fontId="13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indent="5"/>
    </xf>
    <xf numFmtId="166" fontId="13" fillId="0" borderId="0" xfId="0" applyNumberFormat="1" applyFont="1" applyAlignment="1">
      <alignment horizontal="center"/>
    </xf>
    <xf numFmtId="167" fontId="13" fillId="0" borderId="0" xfId="0" applyNumberFormat="1" applyFont="1" applyAlignment="1">
      <alignment horizontal="center"/>
    </xf>
    <xf numFmtId="0" fontId="14" fillId="0" borderId="0" xfId="0" applyFont="1" applyAlignment="1"/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164" fontId="5" fillId="0" borderId="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65" fontId="5" fillId="0" borderId="0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11" fillId="0" borderId="0" xfId="0" applyFont="1" applyAlignment="1"/>
    <xf numFmtId="0" fontId="8" fillId="0" borderId="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8" xfId="0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164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10" zoomScale="80" workbookViewId="0">
      <selection activeCell="C13" sqref="C13"/>
    </sheetView>
  </sheetViews>
  <sheetFormatPr defaultRowHeight="14.25" x14ac:dyDescent="0.25"/>
  <cols>
    <col min="1" max="1" width="10.140625" style="1" customWidth="1"/>
    <col min="2" max="3" width="12.140625" style="1" customWidth="1"/>
    <col min="4" max="4" width="10.85546875" style="1" customWidth="1"/>
    <col min="5" max="5" width="11" style="1" customWidth="1"/>
    <col min="6" max="6" width="11.5703125" style="1" customWidth="1"/>
    <col min="7" max="7" width="10.5703125" style="1" customWidth="1"/>
    <col min="8" max="8" width="3.7109375" style="1" customWidth="1"/>
    <col min="9" max="9" width="14.28515625" style="1" customWidth="1"/>
    <col min="10" max="10" width="11.42578125" style="1" customWidth="1"/>
    <col min="11" max="11" width="10.7109375" style="1" customWidth="1"/>
    <col min="12" max="12" width="14" style="1" customWidth="1"/>
    <col min="13" max="13" width="9" style="1" customWidth="1"/>
    <col min="14" max="14" width="9.140625" style="1"/>
    <col min="15" max="16" width="10" style="1" customWidth="1"/>
    <col min="17" max="16384" width="9.140625" style="1"/>
  </cols>
  <sheetData>
    <row r="1" spans="1:18" customFormat="1" ht="15.95" customHeight="1" x14ac:dyDescent="0.25">
      <c r="A1" s="108" t="s">
        <v>26</v>
      </c>
      <c r="B1" s="108"/>
      <c r="C1" s="108"/>
      <c r="D1" s="108"/>
      <c r="E1" s="108"/>
      <c r="F1" s="108"/>
      <c r="G1" s="45"/>
      <c r="H1" s="44"/>
      <c r="I1" s="109" t="s">
        <v>17</v>
      </c>
      <c r="J1" s="109"/>
      <c r="K1" s="109"/>
      <c r="L1" s="109"/>
      <c r="M1" s="109"/>
      <c r="N1" s="54"/>
      <c r="O1" s="54"/>
    </row>
    <row r="2" spans="1:18" customFormat="1" ht="15.95" customHeight="1" x14ac:dyDescent="0.25">
      <c r="A2" s="109" t="s">
        <v>27</v>
      </c>
      <c r="B2" s="109"/>
      <c r="C2" s="109"/>
      <c r="D2" s="109"/>
      <c r="E2" s="109"/>
      <c r="F2" s="109"/>
      <c r="G2" s="45"/>
      <c r="H2" s="44"/>
      <c r="I2" s="109" t="s">
        <v>28</v>
      </c>
      <c r="J2" s="109"/>
      <c r="K2" s="109"/>
      <c r="L2" s="109"/>
      <c r="M2" s="109"/>
      <c r="N2" s="54"/>
      <c r="O2" s="54"/>
    </row>
    <row r="3" spans="1:18" customFormat="1" ht="15.75" x14ac:dyDescent="0.25">
      <c r="A3" s="108" t="s">
        <v>29</v>
      </c>
      <c r="B3" s="108"/>
      <c r="C3" s="108"/>
      <c r="D3" s="108"/>
      <c r="E3" s="108"/>
      <c r="F3" s="108"/>
      <c r="G3" s="45"/>
      <c r="H3" s="44"/>
      <c r="I3" s="108" t="s">
        <v>29</v>
      </c>
      <c r="J3" s="108"/>
      <c r="K3" s="108"/>
      <c r="L3" s="108"/>
      <c r="M3" s="108"/>
      <c r="N3" s="44"/>
      <c r="O3" s="44"/>
    </row>
    <row r="4" spans="1:18" s="4" customFormat="1" ht="27" customHeight="1" x14ac:dyDescent="0.2">
      <c r="A4" s="113" t="s">
        <v>22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8" s="4" customFormat="1" ht="12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8" s="25" customFormat="1" ht="17.25" customHeight="1" x14ac:dyDescent="0.2">
      <c r="B6" s="25" t="s">
        <v>5</v>
      </c>
      <c r="D6" s="26" t="s">
        <v>23</v>
      </c>
      <c r="J6" s="27" t="s">
        <v>10</v>
      </c>
      <c r="K6" s="59" t="s">
        <v>72</v>
      </c>
    </row>
    <row r="7" spans="1:18" s="25" customFormat="1" ht="16.5" x14ac:dyDescent="0.2">
      <c r="B7" s="25" t="s">
        <v>7</v>
      </c>
      <c r="C7" s="38" t="s">
        <v>16</v>
      </c>
      <c r="F7" s="25" t="s">
        <v>11</v>
      </c>
      <c r="H7" s="38" t="s">
        <v>57</v>
      </c>
      <c r="I7" s="24"/>
      <c r="J7" s="25" t="s">
        <v>6</v>
      </c>
      <c r="K7" s="26" t="s">
        <v>56</v>
      </c>
    </row>
    <row r="8" spans="1:18" s="46" customFormat="1" ht="15.75" customHeight="1" x14ac:dyDescent="0.25">
      <c r="A8" s="48"/>
      <c r="B8" s="25" t="s">
        <v>30</v>
      </c>
      <c r="C8" s="47"/>
      <c r="D8" s="47"/>
      <c r="F8" s="47" t="s">
        <v>24</v>
      </c>
      <c r="G8" s="49"/>
      <c r="H8" s="49"/>
      <c r="I8" s="50">
        <v>0</v>
      </c>
      <c r="J8" s="25" t="s">
        <v>25</v>
      </c>
      <c r="L8" s="50">
        <v>60</v>
      </c>
      <c r="N8" s="44"/>
      <c r="O8" s="44"/>
      <c r="P8" s="44"/>
    </row>
    <row r="9" spans="1:18" s="46" customFormat="1" ht="15.75" customHeight="1" x14ac:dyDescent="0.25">
      <c r="A9" s="51"/>
      <c r="B9" s="25" t="s">
        <v>31</v>
      </c>
      <c r="C9" s="43"/>
      <c r="D9" s="43"/>
      <c r="F9" s="47" t="s">
        <v>24</v>
      </c>
      <c r="G9" s="52"/>
      <c r="H9" s="52"/>
      <c r="I9" s="53">
        <v>0</v>
      </c>
      <c r="J9" s="25" t="s">
        <v>25</v>
      </c>
      <c r="L9" s="53">
        <v>0</v>
      </c>
      <c r="N9" s="44"/>
      <c r="O9" s="44"/>
      <c r="P9" s="44"/>
    </row>
    <row r="10" spans="1:18" s="4" customFormat="1" ht="10.5" customHeight="1" x14ac:dyDescent="0.2">
      <c r="F10" s="6"/>
      <c r="G10" s="6"/>
      <c r="H10" s="6"/>
      <c r="I10" s="6"/>
      <c r="J10" s="6"/>
      <c r="K10" s="6"/>
    </row>
    <row r="11" spans="1:18" s="10" customFormat="1" ht="20.25" customHeight="1" thickBot="1" x14ac:dyDescent="0.3">
      <c r="A11" s="11" t="s">
        <v>0</v>
      </c>
      <c r="B11" s="20" t="s">
        <v>8</v>
      </c>
      <c r="C11" s="22">
        <f>B13</f>
        <v>42982</v>
      </c>
      <c r="D11" s="118" t="s">
        <v>1</v>
      </c>
      <c r="E11" s="120" t="s">
        <v>2</v>
      </c>
      <c r="F11" s="110" t="s">
        <v>13</v>
      </c>
      <c r="G11" s="111"/>
      <c r="H11" s="111"/>
      <c r="I11" s="111"/>
      <c r="J11" s="111"/>
      <c r="K11" s="111"/>
      <c r="L11" s="111"/>
      <c r="M11" s="112"/>
      <c r="N11" s="9">
        <v>1</v>
      </c>
      <c r="O11" s="40">
        <v>42982</v>
      </c>
      <c r="P11" s="41">
        <f>O11+5</f>
        <v>42987</v>
      </c>
    </row>
    <row r="12" spans="1:18" s="10" customFormat="1" ht="20.25" customHeight="1" thickBot="1" x14ac:dyDescent="0.3">
      <c r="A12" s="12" t="s">
        <v>3</v>
      </c>
      <c r="B12" s="21" t="s">
        <v>9</v>
      </c>
      <c r="C12" s="23">
        <f>C24</f>
        <v>43036</v>
      </c>
      <c r="D12" s="119"/>
      <c r="E12" s="121"/>
      <c r="F12" s="114" t="s">
        <v>14</v>
      </c>
      <c r="G12" s="115"/>
      <c r="H12" s="116"/>
      <c r="I12" s="116"/>
      <c r="J12" s="116"/>
      <c r="K12" s="116"/>
      <c r="L12" s="116"/>
      <c r="M12" s="117"/>
      <c r="N12" s="9">
        <v>2</v>
      </c>
      <c r="O12" s="40">
        <f>O11+7</f>
        <v>42989</v>
      </c>
      <c r="P12" s="41">
        <f>O12+5</f>
        <v>42994</v>
      </c>
    </row>
    <row r="13" spans="1:18" s="10" customFormat="1" ht="20.25" customHeight="1" thickBot="1" x14ac:dyDescent="0.3">
      <c r="A13" s="31">
        <v>1</v>
      </c>
      <c r="B13" s="65">
        <f>O11</f>
        <v>42982</v>
      </c>
      <c r="C13" s="65">
        <f>B13+5</f>
        <v>42987</v>
      </c>
      <c r="D13" s="42"/>
      <c r="E13" s="29">
        <v>4</v>
      </c>
      <c r="F13" s="30" t="s">
        <v>34</v>
      </c>
      <c r="G13" s="73" t="s">
        <v>46</v>
      </c>
      <c r="H13" s="36"/>
      <c r="I13" s="36"/>
      <c r="J13" s="36"/>
      <c r="K13" s="36"/>
      <c r="L13" s="36"/>
      <c r="M13" s="37"/>
      <c r="N13" s="9">
        <v>3</v>
      </c>
      <c r="O13" s="40">
        <f t="shared" ref="O13:O18" si="0">O12+7</f>
        <v>42996</v>
      </c>
      <c r="P13" s="41">
        <f t="shared" ref="P13:P28" si="1">O13+5</f>
        <v>43001</v>
      </c>
      <c r="R13" s="69" t="s">
        <v>40</v>
      </c>
    </row>
    <row r="14" spans="1:18" s="10" customFormat="1" ht="20.25" customHeight="1" thickBot="1" x14ac:dyDescent="0.3">
      <c r="A14" s="31">
        <v>2</v>
      </c>
      <c r="B14" s="65">
        <f>O12</f>
        <v>42989</v>
      </c>
      <c r="C14" s="65">
        <f t="shared" ref="C14:C15" si="2">B14+5</f>
        <v>42994</v>
      </c>
      <c r="D14" s="42"/>
      <c r="E14" s="31">
        <v>8</v>
      </c>
      <c r="F14" s="30" t="s">
        <v>35</v>
      </c>
      <c r="G14" s="104" t="s">
        <v>47</v>
      </c>
      <c r="H14" s="93"/>
      <c r="I14" s="93"/>
      <c r="J14" s="93"/>
      <c r="K14" s="93"/>
      <c r="L14" s="93"/>
      <c r="M14" s="94"/>
      <c r="N14" s="9">
        <v>4</v>
      </c>
      <c r="O14" s="40">
        <f t="shared" si="0"/>
        <v>43003</v>
      </c>
      <c r="P14" s="41">
        <f t="shared" si="1"/>
        <v>43008</v>
      </c>
      <c r="R14" s="69" t="s">
        <v>41</v>
      </c>
    </row>
    <row r="15" spans="1:18" s="10" customFormat="1" ht="20.25" customHeight="1" thickBot="1" x14ac:dyDescent="0.3">
      <c r="A15" s="89">
        <v>3</v>
      </c>
      <c r="B15" s="91">
        <f>O13</f>
        <v>42996</v>
      </c>
      <c r="C15" s="91">
        <f t="shared" si="2"/>
        <v>43001</v>
      </c>
      <c r="D15" s="42"/>
      <c r="E15" s="29">
        <v>4</v>
      </c>
      <c r="F15" s="30" t="s">
        <v>36</v>
      </c>
      <c r="G15" s="93" t="s">
        <v>48</v>
      </c>
      <c r="H15" s="93"/>
      <c r="I15" s="93"/>
      <c r="J15" s="93"/>
      <c r="K15" s="93"/>
      <c r="L15" s="93"/>
      <c r="M15" s="94"/>
      <c r="N15" s="9">
        <v>5</v>
      </c>
      <c r="O15" s="40">
        <f t="shared" si="0"/>
        <v>43010</v>
      </c>
      <c r="P15" s="41">
        <f t="shared" si="1"/>
        <v>43015</v>
      </c>
      <c r="R15" s="69" t="s">
        <v>42</v>
      </c>
    </row>
    <row r="16" spans="1:18" s="10" customFormat="1" ht="20.25" customHeight="1" thickBot="1" x14ac:dyDescent="0.3">
      <c r="A16" s="90"/>
      <c r="B16" s="92"/>
      <c r="C16" s="92"/>
      <c r="D16" s="42"/>
      <c r="E16" s="29">
        <v>4</v>
      </c>
      <c r="F16" s="30" t="s">
        <v>37</v>
      </c>
      <c r="G16" s="36" t="s">
        <v>49</v>
      </c>
      <c r="H16" s="36"/>
      <c r="I16" s="36"/>
      <c r="J16" s="36"/>
      <c r="K16" s="36"/>
      <c r="L16" s="36"/>
      <c r="M16" s="37"/>
      <c r="N16" s="9">
        <v>6</v>
      </c>
      <c r="O16" s="40">
        <f t="shared" si="0"/>
        <v>43017</v>
      </c>
      <c r="P16" s="41">
        <f t="shared" si="1"/>
        <v>43022</v>
      </c>
      <c r="R16" s="69" t="s">
        <v>43</v>
      </c>
    </row>
    <row r="17" spans="1:18" s="10" customFormat="1" ht="20.25" customHeight="1" thickBot="1" x14ac:dyDescent="0.3">
      <c r="A17" s="89">
        <v>4</v>
      </c>
      <c r="B17" s="91">
        <f>O14</f>
        <v>43003</v>
      </c>
      <c r="C17" s="91">
        <f>B17+5</f>
        <v>43008</v>
      </c>
      <c r="D17" s="42"/>
      <c r="E17" s="31">
        <v>4</v>
      </c>
      <c r="F17" s="30" t="s">
        <v>37</v>
      </c>
      <c r="G17" s="62" t="s">
        <v>52</v>
      </c>
      <c r="H17" s="36"/>
      <c r="I17" s="36"/>
      <c r="J17" s="36"/>
      <c r="K17" s="36"/>
      <c r="L17" s="36"/>
      <c r="M17" s="37"/>
      <c r="N17" s="9">
        <v>7</v>
      </c>
      <c r="O17" s="40">
        <f t="shared" si="0"/>
        <v>43024</v>
      </c>
      <c r="P17" s="41">
        <f t="shared" si="1"/>
        <v>43029</v>
      </c>
      <c r="R17" s="70" t="s">
        <v>44</v>
      </c>
    </row>
    <row r="18" spans="1:18" s="10" customFormat="1" ht="20.25" customHeight="1" thickBot="1" x14ac:dyDescent="0.3">
      <c r="A18" s="90"/>
      <c r="B18" s="92"/>
      <c r="C18" s="92"/>
      <c r="D18" s="42"/>
      <c r="E18" s="29">
        <v>4</v>
      </c>
      <c r="F18" s="30" t="s">
        <v>38</v>
      </c>
      <c r="G18" s="62" t="s">
        <v>50</v>
      </c>
      <c r="H18" s="36"/>
      <c r="I18" s="36"/>
      <c r="J18" s="36"/>
      <c r="K18" s="36"/>
      <c r="L18" s="36"/>
      <c r="M18" s="37"/>
      <c r="N18" s="9">
        <v>8</v>
      </c>
      <c r="O18" s="40">
        <f t="shared" si="0"/>
        <v>43031</v>
      </c>
      <c r="P18" s="41">
        <f t="shared" si="1"/>
        <v>43036</v>
      </c>
      <c r="R18" s="70" t="s">
        <v>45</v>
      </c>
    </row>
    <row r="19" spans="1:18" s="67" customFormat="1" ht="20.25" customHeight="1" thickBot="1" x14ac:dyDescent="0.3">
      <c r="A19" s="89">
        <v>5</v>
      </c>
      <c r="B19" s="91">
        <f>O15</f>
        <v>43010</v>
      </c>
      <c r="C19" s="91">
        <f>B19+5</f>
        <v>43015</v>
      </c>
      <c r="D19" s="42"/>
      <c r="E19" s="29">
        <v>2</v>
      </c>
      <c r="F19" s="30" t="s">
        <v>38</v>
      </c>
      <c r="G19" s="62" t="s">
        <v>53</v>
      </c>
      <c r="H19" s="62"/>
      <c r="I19" s="62"/>
      <c r="J19" s="62"/>
      <c r="K19" s="62"/>
      <c r="L19" s="62"/>
      <c r="M19" s="63"/>
      <c r="N19" s="9">
        <v>9</v>
      </c>
      <c r="O19" s="40">
        <f t="shared" ref="O19:O28" si="3">O18+7</f>
        <v>43038</v>
      </c>
      <c r="P19" s="41">
        <f t="shared" si="1"/>
        <v>43043</v>
      </c>
      <c r="R19" s="72"/>
    </row>
    <row r="20" spans="1:18" s="10" customFormat="1" ht="20.25" customHeight="1" thickBot="1" x14ac:dyDescent="0.3">
      <c r="A20" s="96"/>
      <c r="B20" s="95"/>
      <c r="C20" s="95"/>
      <c r="D20" s="42"/>
      <c r="E20" s="31">
        <v>2</v>
      </c>
      <c r="F20" s="105" t="s">
        <v>15</v>
      </c>
      <c r="G20" s="106"/>
      <c r="H20" s="106"/>
      <c r="I20" s="106"/>
      <c r="J20" s="106"/>
      <c r="K20" s="106"/>
      <c r="L20" s="106"/>
      <c r="M20" s="107"/>
      <c r="N20" s="9">
        <v>10</v>
      </c>
      <c r="O20" s="40">
        <f t="shared" si="3"/>
        <v>43045</v>
      </c>
      <c r="P20" s="41">
        <f t="shared" si="1"/>
        <v>43050</v>
      </c>
    </row>
    <row r="21" spans="1:18" s="88" customFormat="1" ht="20.25" customHeight="1" thickBot="1" x14ac:dyDescent="0.3">
      <c r="A21" s="90"/>
      <c r="B21" s="92"/>
      <c r="C21" s="92"/>
      <c r="D21" s="42"/>
      <c r="E21" s="87">
        <v>4</v>
      </c>
      <c r="F21" s="30" t="s">
        <v>39</v>
      </c>
      <c r="G21" s="93" t="s">
        <v>51</v>
      </c>
      <c r="H21" s="93"/>
      <c r="I21" s="93"/>
      <c r="J21" s="93"/>
      <c r="K21" s="93"/>
      <c r="L21" s="93"/>
      <c r="M21" s="94"/>
      <c r="N21" s="9"/>
      <c r="O21" s="40"/>
      <c r="P21" s="41"/>
    </row>
    <row r="22" spans="1:18" s="10" customFormat="1" ht="20.25" customHeight="1" thickBot="1" x14ac:dyDescent="0.3">
      <c r="A22" s="64">
        <v>6</v>
      </c>
      <c r="B22" s="65">
        <f>O16</f>
        <v>43017</v>
      </c>
      <c r="C22" s="65">
        <f>B22+5</f>
        <v>43022</v>
      </c>
      <c r="D22" s="42"/>
      <c r="E22" s="29">
        <v>8</v>
      </c>
      <c r="F22" s="30" t="s">
        <v>39</v>
      </c>
      <c r="G22" s="93" t="s">
        <v>54</v>
      </c>
      <c r="H22" s="93"/>
      <c r="I22" s="93"/>
      <c r="J22" s="93"/>
      <c r="K22" s="93"/>
      <c r="L22" s="93"/>
      <c r="M22" s="94"/>
      <c r="N22" s="9">
        <v>11</v>
      </c>
      <c r="O22" s="40">
        <f>O20+7</f>
        <v>43052</v>
      </c>
      <c r="P22" s="41">
        <f t="shared" si="1"/>
        <v>43057</v>
      </c>
    </row>
    <row r="23" spans="1:18" s="10" customFormat="1" ht="20.25" customHeight="1" thickBot="1" x14ac:dyDescent="0.3">
      <c r="A23" s="64">
        <v>7</v>
      </c>
      <c r="B23" s="65">
        <f>O17</f>
        <v>43024</v>
      </c>
      <c r="C23" s="65">
        <f t="shared" ref="C23:C24" si="4">B23+5</f>
        <v>43029</v>
      </c>
      <c r="D23" s="42"/>
      <c r="E23" s="29">
        <v>8</v>
      </c>
      <c r="F23" s="30" t="s">
        <v>39</v>
      </c>
      <c r="G23" s="93" t="s">
        <v>54</v>
      </c>
      <c r="H23" s="93"/>
      <c r="I23" s="93"/>
      <c r="J23" s="93"/>
      <c r="K23" s="93"/>
      <c r="L23" s="93"/>
      <c r="M23" s="94"/>
      <c r="N23" s="9">
        <v>12</v>
      </c>
      <c r="O23" s="40">
        <f t="shared" si="3"/>
        <v>43059</v>
      </c>
      <c r="P23" s="41">
        <f t="shared" si="1"/>
        <v>43064</v>
      </c>
    </row>
    <row r="24" spans="1:18" s="10" customFormat="1" ht="20.25" customHeight="1" thickBot="1" x14ac:dyDescent="0.3">
      <c r="A24" s="64">
        <v>8</v>
      </c>
      <c r="B24" s="65">
        <f>O18</f>
        <v>43031</v>
      </c>
      <c r="C24" s="65">
        <f t="shared" si="4"/>
        <v>43036</v>
      </c>
      <c r="D24" s="42"/>
      <c r="E24" s="31">
        <v>8</v>
      </c>
      <c r="F24" s="30" t="s">
        <v>39</v>
      </c>
      <c r="G24" s="93" t="s">
        <v>54</v>
      </c>
      <c r="H24" s="93"/>
      <c r="I24" s="93"/>
      <c r="J24" s="93"/>
      <c r="K24" s="93"/>
      <c r="L24" s="93"/>
      <c r="M24" s="94"/>
      <c r="N24" s="9">
        <v>13</v>
      </c>
      <c r="O24" s="40">
        <f t="shared" si="3"/>
        <v>43066</v>
      </c>
      <c r="P24" s="41">
        <f t="shared" si="1"/>
        <v>43071</v>
      </c>
    </row>
    <row r="25" spans="1:18" s="10" customFormat="1" ht="6.75" customHeight="1" thickBot="1" x14ac:dyDescent="0.3">
      <c r="A25" s="13"/>
      <c r="B25" s="13"/>
      <c r="C25" s="13"/>
      <c r="D25" s="8"/>
      <c r="E25" s="13"/>
      <c r="G25" s="13"/>
      <c r="H25" s="13"/>
      <c r="I25" s="13"/>
      <c r="K25" s="13"/>
      <c r="L25" s="13"/>
      <c r="N25" s="9">
        <v>16</v>
      </c>
      <c r="O25" s="40" t="e">
        <f>#REF!+7</f>
        <v>#REF!</v>
      </c>
      <c r="P25" s="41" t="e">
        <f t="shared" si="1"/>
        <v>#REF!</v>
      </c>
    </row>
    <row r="26" spans="1:18" s="18" customFormat="1" ht="18" thickBot="1" x14ac:dyDescent="0.3">
      <c r="D26" s="34"/>
      <c r="E26" s="35"/>
      <c r="G26" s="35"/>
      <c r="H26" s="35"/>
      <c r="I26" s="35"/>
      <c r="K26" s="100" t="s">
        <v>55</v>
      </c>
      <c r="L26" s="100"/>
      <c r="M26" s="100"/>
      <c r="N26" s="9">
        <v>17</v>
      </c>
      <c r="O26" s="40" t="e">
        <f t="shared" si="3"/>
        <v>#REF!</v>
      </c>
      <c r="P26" s="41" t="e">
        <f t="shared" si="1"/>
        <v>#REF!</v>
      </c>
    </row>
    <row r="27" spans="1:18" s="18" customFormat="1" ht="18" thickBot="1" x14ac:dyDescent="0.3">
      <c r="B27" s="34" t="s">
        <v>33</v>
      </c>
      <c r="C27" s="19"/>
      <c r="D27" s="34"/>
      <c r="F27" s="103" t="s">
        <v>19</v>
      </c>
      <c r="G27" s="103"/>
      <c r="H27" s="103"/>
      <c r="I27" s="35"/>
      <c r="J27" s="35"/>
      <c r="K27" s="103" t="s">
        <v>20</v>
      </c>
      <c r="L27" s="103"/>
      <c r="M27" s="103"/>
      <c r="N27" s="9">
        <v>18</v>
      </c>
      <c r="O27" s="40" t="e">
        <f t="shared" si="3"/>
        <v>#REF!</v>
      </c>
      <c r="P27" s="41" t="e">
        <f t="shared" si="1"/>
        <v>#REF!</v>
      </c>
    </row>
    <row r="28" spans="1:18" s="18" customFormat="1" ht="18" thickBot="1" x14ac:dyDescent="0.3">
      <c r="A28" s="35"/>
      <c r="B28" s="34" t="s">
        <v>21</v>
      </c>
      <c r="C28" s="35"/>
      <c r="D28" s="35"/>
      <c r="F28" s="103" t="s">
        <v>21</v>
      </c>
      <c r="G28" s="103"/>
      <c r="H28" s="103"/>
      <c r="I28" s="35"/>
      <c r="K28" s="103" t="s">
        <v>21</v>
      </c>
      <c r="L28" s="103"/>
      <c r="M28" s="103"/>
      <c r="N28" s="9">
        <v>19</v>
      </c>
      <c r="O28" s="40" t="e">
        <f t="shared" si="3"/>
        <v>#REF!</v>
      </c>
      <c r="P28" s="41" t="e">
        <f t="shared" si="1"/>
        <v>#REF!</v>
      </c>
    </row>
    <row r="29" spans="1:18" s="10" customFormat="1" ht="17.25" x14ac:dyDescent="0.2">
      <c r="B29" s="8"/>
      <c r="C29" s="9"/>
      <c r="D29" s="8"/>
      <c r="F29" s="14"/>
      <c r="G29" s="13"/>
      <c r="H29" s="8"/>
      <c r="I29" s="8"/>
      <c r="J29" s="13"/>
      <c r="K29" s="13"/>
      <c r="L29" s="13"/>
    </row>
    <row r="30" spans="1:18" s="10" customFormat="1" ht="17.25" x14ac:dyDescent="0.2">
      <c r="A30" s="97"/>
      <c r="B30" s="102"/>
      <c r="C30" s="102"/>
      <c r="D30" s="8"/>
      <c r="F30" s="8"/>
      <c r="G30" s="8"/>
      <c r="H30" s="8"/>
      <c r="I30" s="8"/>
      <c r="J30" s="97"/>
      <c r="K30" s="97"/>
      <c r="L30" s="97"/>
    </row>
    <row r="31" spans="1:18" s="10" customFormat="1" ht="17.25" x14ac:dyDescent="0.2">
      <c r="A31" s="3"/>
      <c r="B31" s="3"/>
      <c r="D31" s="8"/>
      <c r="F31" s="8"/>
      <c r="G31" s="8"/>
      <c r="H31" s="8"/>
      <c r="I31" s="8"/>
      <c r="J31" s="8"/>
      <c r="K31" s="8"/>
      <c r="L31" s="8"/>
    </row>
    <row r="32" spans="1:18" s="55" customFormat="1" ht="18.75" x14ac:dyDescent="0.2">
      <c r="B32" s="56" t="s">
        <v>4</v>
      </c>
      <c r="C32" s="57"/>
      <c r="D32" s="57"/>
      <c r="F32" s="99" t="s">
        <v>32</v>
      </c>
      <c r="G32" s="99"/>
      <c r="H32" s="99"/>
      <c r="I32" s="57"/>
      <c r="K32" s="99" t="s">
        <v>4</v>
      </c>
      <c r="L32" s="99"/>
      <c r="M32" s="99"/>
    </row>
    <row r="33" spans="1:13" s="4" customFormat="1" ht="17.25" x14ac:dyDescent="0.2">
      <c r="A33" s="97"/>
      <c r="B33" s="101"/>
      <c r="C33" s="101"/>
      <c r="D33" s="7"/>
      <c r="E33" s="98"/>
      <c r="F33" s="98"/>
      <c r="G33" s="98"/>
      <c r="H33" s="98"/>
      <c r="I33" s="5"/>
      <c r="J33" s="6"/>
      <c r="L33" s="6"/>
    </row>
    <row r="34" spans="1:13" s="4" customFormat="1" ht="17.25" x14ac:dyDescent="0.2">
      <c r="A34" s="6"/>
      <c r="B34" s="6"/>
      <c r="D34" s="7"/>
      <c r="J34" s="97"/>
      <c r="K34" s="98"/>
      <c r="L34" s="98"/>
    </row>
    <row r="35" spans="1:13" s="4" customFormat="1" x14ac:dyDescent="0.25">
      <c r="A35" s="1"/>
      <c r="B35" s="1"/>
      <c r="C35" s="1"/>
      <c r="D35" s="7"/>
      <c r="E35" s="1"/>
      <c r="F35" s="6"/>
    </row>
    <row r="36" spans="1:13" s="4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" customFormat="1" x14ac:dyDescent="0.25">
      <c r="A37" s="1"/>
      <c r="B37" s="1"/>
      <c r="C37" s="1"/>
      <c r="D37" s="6"/>
      <c r="E37" s="1"/>
      <c r="F37" s="1"/>
      <c r="G37" s="1"/>
      <c r="H37" s="1"/>
      <c r="I37" s="1"/>
      <c r="J37" s="1"/>
      <c r="K37" s="1"/>
      <c r="L37" s="1"/>
      <c r="M37" s="1"/>
    </row>
    <row r="38" spans="1:13" s="4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" customFormat="1" x14ac:dyDescent="0.25">
      <c r="A40" s="1"/>
      <c r="B40" s="1"/>
      <c r="C40" s="1"/>
      <c r="D40" s="6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D41" s="6"/>
    </row>
    <row r="42" spans="1:13" x14ac:dyDescent="0.25">
      <c r="D42" s="6"/>
    </row>
    <row r="43" spans="1:13" x14ac:dyDescent="0.25">
      <c r="D43" s="6"/>
    </row>
    <row r="44" spans="1:13" x14ac:dyDescent="0.25">
      <c r="D44" s="6"/>
    </row>
  </sheetData>
  <mergeCells count="39">
    <mergeCell ref="G14:M14"/>
    <mergeCell ref="F20:M20"/>
    <mergeCell ref="A1:F1"/>
    <mergeCell ref="A2:F2"/>
    <mergeCell ref="A3:F3"/>
    <mergeCell ref="I3:M3"/>
    <mergeCell ref="I1:M1"/>
    <mergeCell ref="I2:M2"/>
    <mergeCell ref="F11:M11"/>
    <mergeCell ref="A4:M4"/>
    <mergeCell ref="F12:M12"/>
    <mergeCell ref="D11:D12"/>
    <mergeCell ref="E11:E12"/>
    <mergeCell ref="G15:M15"/>
    <mergeCell ref="B15:B16"/>
    <mergeCell ref="C15:C16"/>
    <mergeCell ref="A33:C33"/>
    <mergeCell ref="A30:C30"/>
    <mergeCell ref="J30:L30"/>
    <mergeCell ref="E33:H33"/>
    <mergeCell ref="F27:H27"/>
    <mergeCell ref="F28:H28"/>
    <mergeCell ref="K27:M27"/>
    <mergeCell ref="K28:M28"/>
    <mergeCell ref="G24:M24"/>
    <mergeCell ref="G22:M22"/>
    <mergeCell ref="G23:M23"/>
    <mergeCell ref="J34:L34"/>
    <mergeCell ref="F32:H32"/>
    <mergeCell ref="K32:M32"/>
    <mergeCell ref="K26:M26"/>
    <mergeCell ref="A15:A16"/>
    <mergeCell ref="C17:C18"/>
    <mergeCell ref="B17:B18"/>
    <mergeCell ref="A17:A18"/>
    <mergeCell ref="G21:M21"/>
    <mergeCell ref="C19:C21"/>
    <mergeCell ref="B19:B21"/>
    <mergeCell ref="A19:A21"/>
  </mergeCells>
  <phoneticPr fontId="2" type="noConversion"/>
  <pageMargins left="0.49" right="0.25" top="0.25" bottom="0.25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topLeftCell="A13" zoomScale="75" zoomScaleNormal="75" workbookViewId="0">
      <selection activeCell="N12" sqref="N12:P34"/>
    </sheetView>
  </sheetViews>
  <sheetFormatPr defaultRowHeight="14.25" x14ac:dyDescent="0.25"/>
  <cols>
    <col min="1" max="1" width="10.140625" style="1" customWidth="1"/>
    <col min="2" max="3" width="12.140625" style="1" customWidth="1"/>
    <col min="4" max="4" width="10.85546875" style="1" customWidth="1"/>
    <col min="5" max="5" width="11" style="1" customWidth="1"/>
    <col min="6" max="6" width="11.5703125" style="1" customWidth="1"/>
    <col min="7" max="7" width="10.5703125" style="1" customWidth="1"/>
    <col min="8" max="8" width="3.7109375" style="1" customWidth="1"/>
    <col min="9" max="9" width="14.28515625" style="1" customWidth="1"/>
    <col min="10" max="10" width="11.42578125" style="1" customWidth="1"/>
    <col min="11" max="11" width="10.7109375" style="1" customWidth="1"/>
    <col min="12" max="12" width="14" style="1" customWidth="1"/>
    <col min="13" max="13" width="11.140625" style="1" customWidth="1"/>
    <col min="14" max="14" width="9.140625" style="1"/>
    <col min="15" max="16" width="10" style="1" customWidth="1"/>
    <col min="17" max="16384" width="9.140625" style="1"/>
  </cols>
  <sheetData>
    <row r="1" spans="1:18" customFormat="1" ht="15.95" customHeight="1" x14ac:dyDescent="0.25">
      <c r="A1" s="108" t="s">
        <v>26</v>
      </c>
      <c r="B1" s="108"/>
      <c r="C1" s="108"/>
      <c r="D1" s="108"/>
      <c r="E1" s="108"/>
      <c r="F1" s="108"/>
      <c r="G1" s="45"/>
      <c r="H1" s="44"/>
      <c r="I1" s="109" t="s">
        <v>17</v>
      </c>
      <c r="J1" s="109"/>
      <c r="K1" s="109"/>
      <c r="L1" s="109"/>
      <c r="M1" s="109"/>
      <c r="N1" s="54"/>
      <c r="O1" s="54"/>
    </row>
    <row r="2" spans="1:18" customFormat="1" ht="15.95" customHeight="1" x14ac:dyDescent="0.25">
      <c r="A2" s="109" t="s">
        <v>27</v>
      </c>
      <c r="B2" s="109"/>
      <c r="C2" s="109"/>
      <c r="D2" s="109"/>
      <c r="E2" s="109"/>
      <c r="F2" s="109"/>
      <c r="G2" s="45"/>
      <c r="H2" s="44"/>
      <c r="I2" s="109" t="s">
        <v>28</v>
      </c>
      <c r="J2" s="109"/>
      <c r="K2" s="109"/>
      <c r="L2" s="109"/>
      <c r="M2" s="109"/>
      <c r="N2" s="54"/>
      <c r="O2" s="54"/>
    </row>
    <row r="3" spans="1:18" customFormat="1" ht="15.75" x14ac:dyDescent="0.25">
      <c r="A3" s="108" t="s">
        <v>29</v>
      </c>
      <c r="B3" s="108"/>
      <c r="C3" s="108"/>
      <c r="D3" s="108"/>
      <c r="E3" s="108"/>
      <c r="F3" s="108"/>
      <c r="G3" s="45"/>
      <c r="H3" s="44"/>
      <c r="I3" s="108" t="s">
        <v>29</v>
      </c>
      <c r="J3" s="108"/>
      <c r="K3" s="108"/>
      <c r="L3" s="108"/>
      <c r="M3" s="108"/>
      <c r="N3" s="44"/>
      <c r="O3" s="44"/>
    </row>
    <row r="4" spans="1:18" s="4" customFormat="1" ht="27" customHeight="1" x14ac:dyDescent="0.2">
      <c r="A4" s="113" t="s">
        <v>22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8" s="4" customFormat="1" ht="12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8" s="25" customFormat="1" ht="17.25" customHeight="1" x14ac:dyDescent="0.2">
      <c r="B6" s="25" t="s">
        <v>5</v>
      </c>
      <c r="D6" s="26" t="s">
        <v>23</v>
      </c>
      <c r="I6" s="74" t="s">
        <v>10</v>
      </c>
      <c r="J6" s="59" t="s">
        <v>58</v>
      </c>
    </row>
    <row r="7" spans="1:18" s="25" customFormat="1" ht="16.5" x14ac:dyDescent="0.2">
      <c r="B7" s="25" t="s">
        <v>7</v>
      </c>
      <c r="C7" s="24" t="s">
        <v>16</v>
      </c>
      <c r="F7" s="25" t="s">
        <v>11</v>
      </c>
      <c r="H7" s="38" t="s">
        <v>57</v>
      </c>
      <c r="I7" s="24"/>
      <c r="J7" s="25" t="s">
        <v>6</v>
      </c>
      <c r="K7" s="26" t="s">
        <v>56</v>
      </c>
    </row>
    <row r="8" spans="1:18" s="46" customFormat="1" ht="15.75" customHeight="1" x14ac:dyDescent="0.25">
      <c r="A8" s="48"/>
      <c r="B8" s="25" t="s">
        <v>30</v>
      </c>
      <c r="C8" s="47"/>
      <c r="D8" s="47"/>
      <c r="F8" s="47" t="s">
        <v>24</v>
      </c>
      <c r="G8" s="49"/>
      <c r="H8" s="49"/>
      <c r="I8" s="50">
        <v>0</v>
      </c>
      <c r="J8" s="25" t="s">
        <v>25</v>
      </c>
      <c r="L8" s="50">
        <v>15</v>
      </c>
      <c r="N8" s="44"/>
      <c r="O8" s="44"/>
      <c r="P8" s="44"/>
    </row>
    <row r="9" spans="1:18" s="46" customFormat="1" ht="15.75" customHeight="1" x14ac:dyDescent="0.25">
      <c r="A9" s="51"/>
      <c r="B9" s="25" t="s">
        <v>31</v>
      </c>
      <c r="C9" s="43"/>
      <c r="D9" s="43"/>
      <c r="F9" s="47" t="s">
        <v>24</v>
      </c>
      <c r="G9" s="52"/>
      <c r="H9" s="52"/>
      <c r="I9" s="53">
        <v>0</v>
      </c>
      <c r="J9" s="25" t="s">
        <v>25</v>
      </c>
      <c r="L9" s="53">
        <v>0</v>
      </c>
      <c r="N9" s="44"/>
      <c r="O9" s="44"/>
      <c r="P9" s="44"/>
    </row>
    <row r="10" spans="1:18" s="25" customFormat="1" ht="16.5" customHeight="1" x14ac:dyDescent="0.2">
      <c r="A10" s="28"/>
      <c r="C10" s="25" t="s">
        <v>12</v>
      </c>
    </row>
    <row r="11" spans="1:18" s="4" customFormat="1" ht="10.5" customHeight="1" x14ac:dyDescent="0.2">
      <c r="F11" s="6"/>
      <c r="G11" s="6"/>
      <c r="H11" s="6"/>
      <c r="I11" s="6"/>
      <c r="J11" s="6"/>
      <c r="K11" s="6"/>
    </row>
    <row r="12" spans="1:18" s="10" customFormat="1" ht="20.25" customHeight="1" thickBot="1" x14ac:dyDescent="0.3">
      <c r="A12" s="11" t="s">
        <v>0</v>
      </c>
      <c r="B12" s="20" t="s">
        <v>8</v>
      </c>
      <c r="C12" s="22">
        <f>B14</f>
        <v>42982</v>
      </c>
      <c r="D12" s="118" t="s">
        <v>1</v>
      </c>
      <c r="E12" s="120" t="s">
        <v>2</v>
      </c>
      <c r="F12" s="110" t="s">
        <v>13</v>
      </c>
      <c r="G12" s="111"/>
      <c r="H12" s="111"/>
      <c r="I12" s="111"/>
      <c r="J12" s="111"/>
      <c r="K12" s="111"/>
      <c r="L12" s="111"/>
      <c r="M12" s="112"/>
      <c r="N12" s="39">
        <v>1</v>
      </c>
      <c r="O12" s="40">
        <v>42982</v>
      </c>
      <c r="P12" s="41">
        <f>O12+5</f>
        <v>42987</v>
      </c>
    </row>
    <row r="13" spans="1:18" s="10" customFormat="1" ht="20.25" customHeight="1" thickBot="1" x14ac:dyDescent="0.3">
      <c r="A13" s="12" t="s">
        <v>3</v>
      </c>
      <c r="B13" s="21" t="s">
        <v>9</v>
      </c>
      <c r="C13" s="23">
        <f>C28</f>
        <v>43085</v>
      </c>
      <c r="D13" s="119"/>
      <c r="E13" s="121"/>
      <c r="F13" s="123" t="s">
        <v>14</v>
      </c>
      <c r="G13" s="115"/>
      <c r="H13" s="115"/>
      <c r="I13" s="115"/>
      <c r="J13" s="115"/>
      <c r="K13" s="115"/>
      <c r="L13" s="115"/>
      <c r="M13" s="124"/>
      <c r="N13" s="39">
        <v>2</v>
      </c>
      <c r="O13" s="40">
        <f>O12+7</f>
        <v>42989</v>
      </c>
      <c r="P13" s="41">
        <f>O13+5</f>
        <v>42994</v>
      </c>
    </row>
    <row r="14" spans="1:18" s="10" customFormat="1" ht="20.25" customHeight="1" thickBot="1" x14ac:dyDescent="0.3">
      <c r="A14" s="31">
        <v>1</v>
      </c>
      <c r="B14" s="58">
        <f>O12</f>
        <v>42982</v>
      </c>
      <c r="C14" s="58">
        <f>B14+5</f>
        <v>42987</v>
      </c>
      <c r="D14" s="42"/>
      <c r="E14" s="78">
        <v>1</v>
      </c>
      <c r="F14" s="75" t="s">
        <v>59</v>
      </c>
      <c r="G14" s="62"/>
      <c r="H14" s="62"/>
      <c r="I14" s="62"/>
      <c r="J14" s="32"/>
      <c r="K14" s="32"/>
      <c r="L14" s="32"/>
      <c r="M14" s="33"/>
      <c r="N14" s="39">
        <v>3</v>
      </c>
      <c r="O14" s="40">
        <f t="shared" ref="O14:O26" si="0">O13+7</f>
        <v>42996</v>
      </c>
      <c r="P14" s="41">
        <f t="shared" ref="P14:P33" si="1">O14+5</f>
        <v>43001</v>
      </c>
      <c r="R14" s="47"/>
    </row>
    <row r="15" spans="1:18" s="10" customFormat="1" ht="20.25" customHeight="1" thickBot="1" x14ac:dyDescent="0.3">
      <c r="A15" s="31">
        <v>2</v>
      </c>
      <c r="B15" s="65">
        <f t="shared" ref="B15:B28" si="2">O13</f>
        <v>42989</v>
      </c>
      <c r="C15" s="65">
        <f t="shared" ref="C15:C28" si="3">B15+5</f>
        <v>42994</v>
      </c>
      <c r="D15" s="42"/>
      <c r="E15" s="78">
        <v>1</v>
      </c>
      <c r="F15" s="77" t="s">
        <v>60</v>
      </c>
      <c r="G15" s="81"/>
      <c r="H15" s="81"/>
      <c r="I15" s="81"/>
      <c r="J15" s="81"/>
      <c r="K15" s="81"/>
      <c r="L15" s="81"/>
      <c r="M15" s="82"/>
      <c r="N15" s="39">
        <v>4</v>
      </c>
      <c r="O15" s="40">
        <f t="shared" si="0"/>
        <v>43003</v>
      </c>
      <c r="P15" s="41">
        <f t="shared" si="1"/>
        <v>43008</v>
      </c>
      <c r="R15" s="80"/>
    </row>
    <row r="16" spans="1:18" s="10" customFormat="1" ht="20.25" customHeight="1" thickBot="1" x14ac:dyDescent="0.3">
      <c r="A16" s="64">
        <v>3</v>
      </c>
      <c r="B16" s="65">
        <f t="shared" si="2"/>
        <v>42996</v>
      </c>
      <c r="C16" s="65">
        <f t="shared" si="3"/>
        <v>43001</v>
      </c>
      <c r="D16" s="42"/>
      <c r="E16" s="78">
        <v>1</v>
      </c>
      <c r="F16" s="77" t="s">
        <v>61</v>
      </c>
      <c r="G16" s="79"/>
      <c r="H16" s="79"/>
      <c r="I16" s="79"/>
      <c r="J16" s="81"/>
      <c r="K16" s="81"/>
      <c r="L16" s="81"/>
      <c r="M16" s="82"/>
      <c r="N16" s="39">
        <v>5</v>
      </c>
      <c r="O16" s="40">
        <f>O15+7</f>
        <v>43010</v>
      </c>
      <c r="P16" s="41">
        <f t="shared" si="1"/>
        <v>43015</v>
      </c>
      <c r="R16" s="80"/>
    </row>
    <row r="17" spans="1:18" s="10" customFormat="1" ht="20.25" customHeight="1" thickBot="1" x14ac:dyDescent="0.3">
      <c r="A17" s="64">
        <v>4</v>
      </c>
      <c r="B17" s="65">
        <f t="shared" si="2"/>
        <v>43003</v>
      </c>
      <c r="C17" s="65">
        <f t="shared" si="3"/>
        <v>43008</v>
      </c>
      <c r="D17" s="42"/>
      <c r="E17" s="78">
        <v>1</v>
      </c>
      <c r="F17" s="76" t="s">
        <v>62</v>
      </c>
      <c r="G17" s="62"/>
      <c r="H17" s="62"/>
      <c r="I17" s="62"/>
      <c r="J17" s="32"/>
      <c r="K17" s="32"/>
      <c r="L17" s="61"/>
      <c r="M17" s="83"/>
      <c r="N17" s="39">
        <v>6</v>
      </c>
      <c r="O17" s="40">
        <f>O16+7</f>
        <v>43017</v>
      </c>
      <c r="P17" s="41">
        <f t="shared" si="1"/>
        <v>43022</v>
      </c>
      <c r="R17" s="80"/>
    </row>
    <row r="18" spans="1:18" s="10" customFormat="1" ht="20.25" customHeight="1" thickBot="1" x14ac:dyDescent="0.3">
      <c r="A18" s="64">
        <v>5</v>
      </c>
      <c r="B18" s="65">
        <f t="shared" si="2"/>
        <v>43010</v>
      </c>
      <c r="C18" s="65">
        <f t="shared" si="3"/>
        <v>43015</v>
      </c>
      <c r="D18" s="42"/>
      <c r="E18" s="78">
        <v>1</v>
      </c>
      <c r="F18" s="76" t="s">
        <v>63</v>
      </c>
      <c r="G18" s="62"/>
      <c r="H18" s="62"/>
      <c r="I18" s="62"/>
      <c r="J18" s="32"/>
      <c r="K18" s="32"/>
      <c r="L18" s="32"/>
      <c r="M18" s="33"/>
      <c r="N18" s="39">
        <v>7</v>
      </c>
      <c r="O18" s="40">
        <f t="shared" si="0"/>
        <v>43024</v>
      </c>
      <c r="P18" s="41">
        <f t="shared" si="1"/>
        <v>43029</v>
      </c>
      <c r="R18" s="80"/>
    </row>
    <row r="19" spans="1:18" s="10" customFormat="1" ht="20.25" customHeight="1" thickBot="1" x14ac:dyDescent="0.3">
      <c r="A19" s="64">
        <v>6</v>
      </c>
      <c r="B19" s="65">
        <f t="shared" si="2"/>
        <v>43017</v>
      </c>
      <c r="C19" s="65">
        <f t="shared" si="3"/>
        <v>43022</v>
      </c>
      <c r="D19" s="42"/>
      <c r="E19" s="78">
        <v>1</v>
      </c>
      <c r="F19" s="76" t="s">
        <v>64</v>
      </c>
      <c r="G19" s="62"/>
      <c r="H19" s="62"/>
      <c r="I19" s="62"/>
      <c r="J19" s="32"/>
      <c r="K19" s="32"/>
      <c r="L19" s="61"/>
      <c r="M19" s="83"/>
      <c r="N19" s="39">
        <v>8</v>
      </c>
      <c r="O19" s="40">
        <f t="shared" si="0"/>
        <v>43031</v>
      </c>
      <c r="P19" s="41">
        <f t="shared" si="1"/>
        <v>43036</v>
      </c>
      <c r="R19" s="80"/>
    </row>
    <row r="20" spans="1:18" s="10" customFormat="1" ht="20.25" customHeight="1" thickBot="1" x14ac:dyDescent="0.3">
      <c r="A20" s="64">
        <v>7</v>
      </c>
      <c r="B20" s="65">
        <f t="shared" si="2"/>
        <v>43024</v>
      </c>
      <c r="C20" s="65">
        <f t="shared" si="3"/>
        <v>43029</v>
      </c>
      <c r="D20" s="42"/>
      <c r="E20" s="78">
        <v>1</v>
      </c>
      <c r="F20" s="77" t="s">
        <v>65</v>
      </c>
      <c r="G20" s="81"/>
      <c r="H20" s="81"/>
      <c r="I20" s="81"/>
      <c r="J20" s="81"/>
      <c r="K20" s="81"/>
      <c r="L20" s="81"/>
      <c r="M20" s="82"/>
      <c r="N20" s="39">
        <v>9</v>
      </c>
      <c r="O20" s="40">
        <f t="shared" si="0"/>
        <v>43038</v>
      </c>
      <c r="P20" s="41">
        <f t="shared" si="1"/>
        <v>43043</v>
      </c>
      <c r="R20" s="80"/>
    </row>
    <row r="21" spans="1:18" s="10" customFormat="1" ht="20.25" customHeight="1" thickBot="1" x14ac:dyDescent="0.3">
      <c r="A21" s="64">
        <v>8</v>
      </c>
      <c r="B21" s="65">
        <f t="shared" si="2"/>
        <v>43031</v>
      </c>
      <c r="C21" s="65">
        <f t="shared" si="3"/>
        <v>43036</v>
      </c>
      <c r="D21" s="42"/>
      <c r="E21" s="78">
        <v>1</v>
      </c>
      <c r="F21" s="77" t="s">
        <v>71</v>
      </c>
      <c r="G21" s="81"/>
      <c r="H21" s="81"/>
      <c r="I21" s="81"/>
      <c r="J21" s="81"/>
      <c r="K21" s="81"/>
      <c r="L21" s="81"/>
      <c r="M21" s="82"/>
      <c r="N21" s="39">
        <v>10</v>
      </c>
      <c r="O21" s="40">
        <f t="shared" si="0"/>
        <v>43045</v>
      </c>
      <c r="P21" s="41">
        <f t="shared" si="1"/>
        <v>43050</v>
      </c>
      <c r="R21" s="72"/>
    </row>
    <row r="22" spans="1:18" s="10" customFormat="1" ht="20.25" customHeight="1" thickBot="1" x14ac:dyDescent="0.3">
      <c r="A22" s="64">
        <v>9</v>
      </c>
      <c r="B22" s="65">
        <f t="shared" si="2"/>
        <v>43038</v>
      </c>
      <c r="C22" s="65">
        <f t="shared" si="3"/>
        <v>43043</v>
      </c>
      <c r="D22" s="42"/>
      <c r="E22" s="78">
        <v>1</v>
      </c>
      <c r="F22" s="77" t="s">
        <v>71</v>
      </c>
      <c r="G22" s="84"/>
      <c r="H22" s="84"/>
      <c r="I22" s="84"/>
      <c r="J22" s="84"/>
      <c r="K22" s="84"/>
      <c r="L22" s="85"/>
      <c r="M22" s="86"/>
      <c r="N22" s="39">
        <v>11</v>
      </c>
      <c r="O22" s="40">
        <f>O21+7</f>
        <v>43052</v>
      </c>
      <c r="P22" s="41">
        <f t="shared" si="1"/>
        <v>43057</v>
      </c>
      <c r="R22" s="80"/>
    </row>
    <row r="23" spans="1:18" s="10" customFormat="1" ht="20.25" customHeight="1" thickBot="1" x14ac:dyDescent="0.3">
      <c r="A23" s="64">
        <v>10</v>
      </c>
      <c r="B23" s="65">
        <f t="shared" si="2"/>
        <v>43045</v>
      </c>
      <c r="C23" s="65">
        <f t="shared" si="3"/>
        <v>43050</v>
      </c>
      <c r="D23" s="42"/>
      <c r="E23" s="78">
        <v>1</v>
      </c>
      <c r="F23" s="76" t="s">
        <v>66</v>
      </c>
      <c r="G23" s="32"/>
      <c r="H23" s="32"/>
      <c r="I23" s="32"/>
      <c r="J23" s="32"/>
      <c r="K23" s="32"/>
      <c r="L23" s="32"/>
      <c r="M23" s="33"/>
      <c r="N23" s="39">
        <v>12</v>
      </c>
      <c r="O23" s="40">
        <f>O22+7</f>
        <v>43059</v>
      </c>
      <c r="P23" s="41">
        <f t="shared" si="1"/>
        <v>43064</v>
      </c>
      <c r="R23" s="80"/>
    </row>
    <row r="24" spans="1:18" s="10" customFormat="1" ht="20.25" customHeight="1" thickBot="1" x14ac:dyDescent="0.3">
      <c r="A24" s="64">
        <v>11</v>
      </c>
      <c r="B24" s="65">
        <f t="shared" si="2"/>
        <v>43052</v>
      </c>
      <c r="C24" s="65">
        <f t="shared" si="3"/>
        <v>43057</v>
      </c>
      <c r="D24" s="42"/>
      <c r="E24" s="78">
        <v>1</v>
      </c>
      <c r="F24" s="76" t="s">
        <v>67</v>
      </c>
      <c r="G24" s="32"/>
      <c r="H24" s="32"/>
      <c r="I24" s="32"/>
      <c r="J24" s="61"/>
      <c r="K24" s="61"/>
      <c r="L24" s="32"/>
      <c r="M24" s="33"/>
      <c r="N24" s="39">
        <v>13</v>
      </c>
      <c r="O24" s="40">
        <f t="shared" si="0"/>
        <v>43066</v>
      </c>
      <c r="P24" s="41">
        <f t="shared" si="1"/>
        <v>43071</v>
      </c>
      <c r="R24" s="80"/>
    </row>
    <row r="25" spans="1:18" s="10" customFormat="1" ht="20.25" customHeight="1" thickBot="1" x14ac:dyDescent="0.3">
      <c r="A25" s="64">
        <v>12</v>
      </c>
      <c r="B25" s="65">
        <f t="shared" si="2"/>
        <v>43059</v>
      </c>
      <c r="C25" s="65">
        <f t="shared" si="3"/>
        <v>43064</v>
      </c>
      <c r="D25" s="42"/>
      <c r="E25" s="78">
        <v>1</v>
      </c>
      <c r="F25" s="76" t="s">
        <v>68</v>
      </c>
      <c r="G25" s="32"/>
      <c r="H25" s="32"/>
      <c r="I25" s="32"/>
      <c r="J25" s="32"/>
      <c r="K25" s="32"/>
      <c r="L25" s="61"/>
      <c r="M25" s="83"/>
      <c r="N25" s="39">
        <v>14</v>
      </c>
      <c r="O25" s="40">
        <f t="shared" si="0"/>
        <v>43073</v>
      </c>
      <c r="P25" s="41">
        <f t="shared" si="1"/>
        <v>43078</v>
      </c>
      <c r="R25" s="80"/>
    </row>
    <row r="26" spans="1:18" s="10" customFormat="1" ht="20.25" customHeight="1" thickBot="1" x14ac:dyDescent="0.3">
      <c r="A26" s="64">
        <v>13</v>
      </c>
      <c r="B26" s="65">
        <f t="shared" si="2"/>
        <v>43066</v>
      </c>
      <c r="C26" s="65">
        <f t="shared" si="3"/>
        <v>43071</v>
      </c>
      <c r="D26" s="42"/>
      <c r="E26" s="78">
        <v>1</v>
      </c>
      <c r="F26" s="76" t="s">
        <v>69</v>
      </c>
      <c r="G26" s="62"/>
      <c r="H26" s="32"/>
      <c r="I26" s="32"/>
      <c r="J26" s="32"/>
      <c r="K26" s="32"/>
      <c r="L26" s="32"/>
      <c r="M26" s="33"/>
      <c r="N26" s="39">
        <v>15</v>
      </c>
      <c r="O26" s="40">
        <f t="shared" si="0"/>
        <v>43080</v>
      </c>
      <c r="P26" s="41">
        <f t="shared" si="1"/>
        <v>43085</v>
      </c>
      <c r="R26" s="80"/>
    </row>
    <row r="27" spans="1:18" s="67" customFormat="1" ht="20.25" customHeight="1" thickBot="1" x14ac:dyDescent="0.3">
      <c r="A27" s="64">
        <v>14</v>
      </c>
      <c r="B27" s="65">
        <f t="shared" si="2"/>
        <v>43073</v>
      </c>
      <c r="C27" s="65">
        <f t="shared" si="3"/>
        <v>43078</v>
      </c>
      <c r="D27" s="42"/>
      <c r="E27" s="78">
        <v>1</v>
      </c>
      <c r="F27" s="76" t="s">
        <v>70</v>
      </c>
      <c r="G27" s="62"/>
      <c r="H27" s="32"/>
      <c r="I27" s="32"/>
      <c r="J27" s="68"/>
      <c r="K27" s="68"/>
      <c r="L27" s="62"/>
      <c r="M27" s="63"/>
      <c r="N27" s="39">
        <v>16</v>
      </c>
      <c r="O27" s="40">
        <f t="shared" ref="O27:O33" si="4">O26+7</f>
        <v>43087</v>
      </c>
      <c r="P27" s="41">
        <f t="shared" si="1"/>
        <v>43092</v>
      </c>
      <c r="R27" s="80"/>
    </row>
    <row r="28" spans="1:18" s="10" customFormat="1" ht="20.25" customHeight="1" thickBot="1" x14ac:dyDescent="0.3">
      <c r="A28" s="64">
        <v>15</v>
      </c>
      <c r="B28" s="65">
        <f t="shared" si="2"/>
        <v>43080</v>
      </c>
      <c r="C28" s="65">
        <f t="shared" si="3"/>
        <v>43085</v>
      </c>
      <c r="D28" s="42"/>
      <c r="E28" s="78">
        <v>1</v>
      </c>
      <c r="F28" s="76" t="s">
        <v>70</v>
      </c>
      <c r="G28" s="62"/>
      <c r="H28" s="62"/>
      <c r="I28" s="62"/>
      <c r="J28" s="32"/>
      <c r="K28" s="32"/>
      <c r="L28" s="61"/>
      <c r="M28" s="83"/>
      <c r="N28" s="39">
        <v>17</v>
      </c>
      <c r="O28" s="40">
        <f t="shared" si="4"/>
        <v>43094</v>
      </c>
      <c r="P28" s="41">
        <f t="shared" si="1"/>
        <v>43099</v>
      </c>
      <c r="R28" s="80"/>
    </row>
    <row r="29" spans="1:18" s="10" customFormat="1" ht="29.25" customHeight="1" thickBot="1" x14ac:dyDescent="0.3">
      <c r="A29" s="71" t="s">
        <v>18</v>
      </c>
      <c r="B29" s="15"/>
      <c r="C29" s="16"/>
      <c r="D29" s="17"/>
      <c r="F29" s="14"/>
      <c r="G29" s="13"/>
      <c r="H29" s="13"/>
      <c r="I29" s="13"/>
      <c r="J29" s="13"/>
      <c r="K29" s="13"/>
      <c r="L29" s="13"/>
      <c r="M29" s="13"/>
      <c r="N29" s="39">
        <v>18</v>
      </c>
      <c r="O29" s="40">
        <f t="shared" si="4"/>
        <v>43101</v>
      </c>
      <c r="P29" s="41">
        <f t="shared" si="1"/>
        <v>43106</v>
      </c>
    </row>
    <row r="30" spans="1:18" s="67" customFormat="1" ht="29.25" customHeight="1" thickBot="1" x14ac:dyDescent="0.3">
      <c r="A30" s="71"/>
      <c r="B30" s="60"/>
      <c r="C30" s="13"/>
      <c r="D30" s="66"/>
      <c r="F30" s="14"/>
      <c r="G30" s="13"/>
      <c r="H30" s="13"/>
      <c r="I30" s="13"/>
      <c r="J30" s="13"/>
      <c r="K30" s="13"/>
      <c r="L30" s="13"/>
      <c r="M30" s="13"/>
      <c r="N30" s="39"/>
      <c r="O30" s="40"/>
      <c r="P30" s="41"/>
    </row>
    <row r="31" spans="1:18" s="18" customFormat="1" ht="24.75" customHeight="1" thickBot="1" x14ac:dyDescent="0.3">
      <c r="D31" s="34"/>
      <c r="E31" s="35"/>
      <c r="G31" s="35"/>
      <c r="H31" s="35"/>
      <c r="I31" s="35"/>
      <c r="K31" s="122" t="s">
        <v>55</v>
      </c>
      <c r="L31" s="122"/>
      <c r="M31" s="122"/>
      <c r="N31" s="39">
        <v>19</v>
      </c>
      <c r="O31" s="40">
        <f>O29+7</f>
        <v>43108</v>
      </c>
      <c r="P31" s="41">
        <f t="shared" si="1"/>
        <v>43113</v>
      </c>
    </row>
    <row r="32" spans="1:18" s="18" customFormat="1" ht="16.5" thickBot="1" x14ac:dyDescent="0.3">
      <c r="B32" s="34" t="s">
        <v>33</v>
      </c>
      <c r="C32" s="19"/>
      <c r="D32" s="34"/>
      <c r="F32" s="103" t="s">
        <v>19</v>
      </c>
      <c r="G32" s="103"/>
      <c r="H32" s="103"/>
      <c r="I32" s="35"/>
      <c r="J32" s="35"/>
      <c r="K32" s="103" t="s">
        <v>20</v>
      </c>
      <c r="L32" s="103"/>
      <c r="M32" s="103"/>
      <c r="N32" s="39">
        <v>20</v>
      </c>
      <c r="O32" s="40">
        <f t="shared" si="4"/>
        <v>43115</v>
      </c>
      <c r="P32" s="41">
        <f t="shared" si="1"/>
        <v>43120</v>
      </c>
    </row>
    <row r="33" spans="1:16" s="18" customFormat="1" ht="16.5" thickBot="1" x14ac:dyDescent="0.3">
      <c r="A33" s="35"/>
      <c r="B33" s="34" t="s">
        <v>21</v>
      </c>
      <c r="C33" s="35"/>
      <c r="D33" s="35"/>
      <c r="F33" s="103" t="s">
        <v>21</v>
      </c>
      <c r="G33" s="103"/>
      <c r="H33" s="103"/>
      <c r="I33" s="35"/>
      <c r="K33" s="103" t="s">
        <v>21</v>
      </c>
      <c r="L33" s="103"/>
      <c r="M33" s="103"/>
      <c r="N33" s="39">
        <v>21</v>
      </c>
      <c r="O33" s="40">
        <f t="shared" si="4"/>
        <v>43122</v>
      </c>
      <c r="P33" s="41">
        <f t="shared" si="1"/>
        <v>43127</v>
      </c>
    </row>
    <row r="34" spans="1:16" s="10" customFormat="1" ht="17.25" x14ac:dyDescent="0.2">
      <c r="B34" s="8"/>
      <c r="C34" s="9"/>
      <c r="D34" s="8"/>
      <c r="F34" s="14"/>
      <c r="G34" s="13"/>
      <c r="H34" s="8"/>
      <c r="I34" s="8"/>
      <c r="J34" s="13"/>
      <c r="K34" s="13"/>
      <c r="L34" s="13"/>
    </row>
    <row r="35" spans="1:16" s="10" customFormat="1" ht="17.25" x14ac:dyDescent="0.2">
      <c r="A35" s="97"/>
      <c r="B35" s="102"/>
      <c r="C35" s="102"/>
      <c r="D35" s="8"/>
      <c r="F35" s="8"/>
      <c r="G35" s="8"/>
      <c r="H35" s="8"/>
      <c r="I35" s="8"/>
      <c r="J35" s="97"/>
      <c r="K35" s="97"/>
      <c r="L35" s="97"/>
    </row>
    <row r="36" spans="1:16" s="10" customFormat="1" ht="17.25" x14ac:dyDescent="0.2">
      <c r="A36" s="3"/>
      <c r="B36" s="3"/>
      <c r="D36" s="8"/>
      <c r="F36" s="8"/>
      <c r="G36" s="8"/>
      <c r="H36" s="8"/>
      <c r="I36" s="8"/>
      <c r="J36" s="8"/>
      <c r="K36" s="8"/>
      <c r="L36" s="8"/>
    </row>
    <row r="37" spans="1:16" s="10" customFormat="1" ht="17.25" x14ac:dyDescent="0.2">
      <c r="A37" s="8"/>
      <c r="D37" s="8"/>
      <c r="F37" s="8"/>
      <c r="G37" s="8"/>
      <c r="H37" s="8"/>
      <c r="I37" s="8"/>
      <c r="J37" s="8"/>
      <c r="K37" s="8"/>
      <c r="L37" s="8"/>
    </row>
    <row r="38" spans="1:16" s="55" customFormat="1" ht="18.75" x14ac:dyDescent="0.2">
      <c r="B38" s="56" t="s">
        <v>4</v>
      </c>
      <c r="C38" s="57"/>
      <c r="D38" s="57"/>
      <c r="F38" s="99" t="s">
        <v>32</v>
      </c>
      <c r="G38" s="99"/>
      <c r="H38" s="99"/>
      <c r="I38" s="57"/>
      <c r="K38" s="99" t="s">
        <v>4</v>
      </c>
      <c r="L38" s="99"/>
      <c r="M38" s="99"/>
    </row>
    <row r="39" spans="1:16" s="4" customFormat="1" ht="17.25" x14ac:dyDescent="0.2">
      <c r="A39" s="97"/>
      <c r="B39" s="101"/>
      <c r="C39" s="101"/>
      <c r="D39" s="7"/>
      <c r="E39" s="98"/>
      <c r="F39" s="98"/>
      <c r="G39" s="98"/>
      <c r="H39" s="98"/>
      <c r="I39" s="5"/>
      <c r="J39" s="6"/>
      <c r="L39" s="6"/>
    </row>
    <row r="40" spans="1:16" s="4" customFormat="1" ht="17.25" x14ac:dyDescent="0.2">
      <c r="A40" s="6"/>
      <c r="B40" s="6"/>
      <c r="D40" s="7"/>
      <c r="J40" s="97"/>
      <c r="K40" s="98"/>
      <c r="L40" s="98"/>
    </row>
    <row r="41" spans="1:16" s="4" customFormat="1" x14ac:dyDescent="0.25">
      <c r="A41" s="1"/>
      <c r="B41" s="1"/>
      <c r="C41" s="1"/>
      <c r="D41" s="7"/>
      <c r="E41" s="1"/>
      <c r="F41" s="6"/>
    </row>
    <row r="42" spans="1:16" s="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6" s="4" customFormat="1" x14ac:dyDescent="0.25">
      <c r="A43" s="1"/>
      <c r="B43" s="1"/>
      <c r="C43" s="1"/>
      <c r="D43" s="6"/>
      <c r="E43" s="1"/>
      <c r="F43" s="1"/>
      <c r="G43" s="1"/>
      <c r="H43" s="1"/>
      <c r="I43" s="1"/>
      <c r="J43" s="1"/>
      <c r="K43" s="1"/>
      <c r="L43" s="1"/>
      <c r="M43" s="1"/>
    </row>
    <row r="44" spans="1:16" s="4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6" s="4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6" s="4" customFormat="1" x14ac:dyDescent="0.25">
      <c r="A46" s="1"/>
      <c r="B46" s="1"/>
      <c r="C46" s="1"/>
      <c r="D46" s="6"/>
      <c r="E46" s="1"/>
      <c r="F46" s="1"/>
      <c r="G46" s="1"/>
      <c r="H46" s="1"/>
      <c r="I46" s="1"/>
      <c r="J46" s="1"/>
      <c r="K46" s="1"/>
      <c r="L46" s="1"/>
      <c r="M46" s="1"/>
    </row>
    <row r="47" spans="1:16" x14ac:dyDescent="0.25">
      <c r="D47" s="6"/>
    </row>
    <row r="48" spans="1:16" x14ac:dyDescent="0.25">
      <c r="D48" s="6"/>
    </row>
    <row r="49" spans="4:4" x14ac:dyDescent="0.25">
      <c r="D49" s="6"/>
    </row>
    <row r="50" spans="4:4" x14ac:dyDescent="0.25">
      <c r="D50" s="6"/>
    </row>
  </sheetData>
  <mergeCells count="23">
    <mergeCell ref="A1:F1"/>
    <mergeCell ref="I1:M1"/>
    <mergeCell ref="A2:F2"/>
    <mergeCell ref="I2:M2"/>
    <mergeCell ref="A3:F3"/>
    <mergeCell ref="I3:M3"/>
    <mergeCell ref="K31:M31"/>
    <mergeCell ref="F32:H32"/>
    <mergeCell ref="K32:M32"/>
    <mergeCell ref="A4:M4"/>
    <mergeCell ref="E12:E13"/>
    <mergeCell ref="F12:M12"/>
    <mergeCell ref="F13:M13"/>
    <mergeCell ref="D12:D13"/>
    <mergeCell ref="A39:C39"/>
    <mergeCell ref="E39:H39"/>
    <mergeCell ref="J40:L40"/>
    <mergeCell ref="F33:H33"/>
    <mergeCell ref="K33:M33"/>
    <mergeCell ref="A35:C35"/>
    <mergeCell ref="J35:L35"/>
    <mergeCell ref="F38:H38"/>
    <mergeCell ref="K38:M38"/>
  </mergeCells>
  <pageMargins left="0.45" right="0.2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 CTM CĐ</vt:lpstr>
      <vt:lpstr>Do An CN CTM</vt:lpstr>
      <vt:lpstr>Sheet3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2017-11-09T09:29:27Z</cp:lastPrinted>
  <dcterms:created xsi:type="dcterms:W3CDTF">2007-12-20T13:44:06Z</dcterms:created>
  <dcterms:modified xsi:type="dcterms:W3CDTF">2017-11-09T12:41:57Z</dcterms:modified>
</cp:coreProperties>
</file>